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Nucleo de Licitacao\NL NUCLEO DE LICITAÇÕES\PROCESSOS 2016\3-TOMADA\PUBLICAÇÃO\"/>
    </mc:Choice>
  </mc:AlternateContent>
  <bookViews>
    <workbookView xWindow="0" yWindow="0" windowWidth="20490" windowHeight="7755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  <c r="D38" i="1" s="1"/>
  <c r="D25" i="1"/>
  <c r="D20" i="1"/>
  <c r="B18" i="1"/>
</calcChain>
</file>

<file path=xl/sharedStrings.xml><?xml version="1.0" encoding="utf-8"?>
<sst xmlns="http://schemas.openxmlformats.org/spreadsheetml/2006/main" count="35" uniqueCount="35">
  <si>
    <t>sinapi</t>
  </si>
  <si>
    <t>Data:01/08/2016</t>
  </si>
  <si>
    <t>COMPOSIÇÃO DE BDI</t>
  </si>
  <si>
    <t>OBRA: REFORMA QUADRA POLIESPORTIVA</t>
  </si>
  <si>
    <t>PROPRIETÁRIO: INSTITUTO FEDERAL DE EDUCAÇÃO CIENCIA E TECNOLIGIA BAIANO - CAMPUS VALENÇA</t>
  </si>
  <si>
    <t>COMPOSIÇÃO DO BDI</t>
  </si>
  <si>
    <t>Grupo A</t>
  </si>
  <si>
    <t>Despesas Indiretas</t>
  </si>
  <si>
    <t>Administração central</t>
  </si>
  <si>
    <t>Riscos</t>
  </si>
  <si>
    <t xml:space="preserve">Total do Grupo A = </t>
  </si>
  <si>
    <t>Grupo B</t>
  </si>
  <si>
    <t>Benefício</t>
  </si>
  <si>
    <t>Lucro bruto</t>
  </si>
  <si>
    <t>Despesas financeiras</t>
  </si>
  <si>
    <t xml:space="preserve">Total do Grupo B = </t>
  </si>
  <si>
    <t>Grupo C</t>
  </si>
  <si>
    <t>Impostos</t>
  </si>
  <si>
    <t>ISS - 50% da nota fiscal</t>
  </si>
  <si>
    <t>PIS</t>
  </si>
  <si>
    <t>COFINS</t>
  </si>
  <si>
    <t>CONTRIBUIÇÃO PREVIDENCIARIA</t>
  </si>
  <si>
    <t xml:space="preserve">Total do Grupo C = </t>
  </si>
  <si>
    <t>Cálculo do BDI</t>
  </si>
  <si>
    <t xml:space="preserve">BDI=[((1+AC+S+R+G)x(1+DF) x (1+L)) / (1-I)]-1 </t>
  </si>
  <si>
    <t>O valor do BDI foi encontrado utilizando-se da seguinte fórmula:</t>
  </si>
  <si>
    <t>BDI=[((1+AC+S+R+G)x(1+DF) x (1+L)) / (1-I)]-1</t>
  </si>
  <si>
    <t>ONDE:</t>
  </si>
  <si>
    <t>AC = administração central</t>
  </si>
  <si>
    <t>S=seguro</t>
  </si>
  <si>
    <t>G=garantia</t>
  </si>
  <si>
    <t>DF = despesas financeiras</t>
  </si>
  <si>
    <t xml:space="preserve">R = risco </t>
  </si>
  <si>
    <t>I = tributos</t>
  </si>
  <si>
    <t>Preços SINAPI Data-base jun 2016 - Desonerada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</si>
</sst>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3" tint="-0.249977111117893"/>
      <name val="Arial"/>
      <family val="2"/>
    </font>
    <font>
      <b/>
      <sz val="14"/>
      <name val="Army"/>
    </font>
    <font>
      <b/>
      <sz val="12"/>
      <name val="Army"/>
    </font>
    <font>
      <b/>
      <sz val="9"/>
      <name val="Arial"/>
      <family val="2"/>
    </font>
    <font>
      <sz val="14"/>
      <name val="Army"/>
    </font>
    <font>
      <u/>
      <sz val="10"/>
      <name val="Arial"/>
      <family val="2"/>
    </font>
    <font>
      <b/>
      <sz val="10"/>
      <color theme="3" tint="-0.249977111117893"/>
      <name val="Arial"/>
      <family val="2"/>
    </font>
    <font>
      <sz val="8"/>
      <color theme="3" tint="-0.249977111117893"/>
      <name val="Calibri"/>
      <family val="2"/>
      <scheme val="minor"/>
    </font>
    <font>
      <sz val="12"/>
      <name val="Arial"/>
      <family val="2"/>
    </font>
    <font>
      <sz val="10"/>
      <color theme="3" tint="-0.249977111117893"/>
      <name val="Calibri"/>
      <family val="2"/>
      <scheme val="minor"/>
    </font>
    <font>
      <b/>
      <u/>
      <sz val="10"/>
      <color theme="3" tint="-0.249977111117893"/>
      <name val="Arial"/>
      <family val="2"/>
    </font>
    <font>
      <b/>
      <u/>
      <sz val="8"/>
      <color theme="3" tint="-0.249977111117893"/>
      <name val="Calibri"/>
      <family val="2"/>
      <scheme val="minor"/>
    </font>
    <font>
      <b/>
      <sz val="8"/>
      <color theme="3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 style="double">
        <color theme="1" tint="0.499984740745262"/>
      </top>
      <bottom style="double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 style="thin">
        <color theme="1" tint="0.499984740745262"/>
      </right>
      <top style="thin">
        <color indexed="8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8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indexed="8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indexed="8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indexed="8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indexed="8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indexed="8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8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indexed="8"/>
      </top>
      <bottom style="medium">
        <color theme="1" tint="0.499984740745262"/>
      </bottom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/>
      <right/>
      <top style="medium">
        <color theme="1" tint="0.499984740745262"/>
      </top>
      <bottom style="thin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8"/>
      </left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/>
      <diagonal/>
    </border>
    <border>
      <left style="medium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/>
      <right/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11" fillId="0" borderId="0"/>
    <xf numFmtId="9" fontId="11" fillId="0" borderId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"/>
    </xf>
    <xf numFmtId="17" fontId="0" fillId="0" borderId="0" xfId="0" applyNumberFormat="1"/>
    <xf numFmtId="0" fontId="2" fillId="0" borderId="0" xfId="0" applyFont="1" applyAlignment="1">
      <alignment horizontal="center"/>
    </xf>
    <xf numFmtId="0" fontId="3" fillId="0" borderId="0" xfId="2" applyFont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6" fillId="0" borderId="0" xfId="0" applyFont="1"/>
    <xf numFmtId="0" fontId="2" fillId="0" borderId="0" xfId="0" applyFont="1"/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/>
    <xf numFmtId="44" fontId="8" fillId="0" borderId="0" xfId="1" applyFont="1" applyFill="1" applyBorder="1" applyAlignment="1"/>
    <xf numFmtId="0" fontId="9" fillId="0" borderId="1" xfId="2" applyFont="1" applyFill="1" applyBorder="1" applyAlignment="1">
      <alignment horizontal="center" vertical="center"/>
    </xf>
    <xf numFmtId="0" fontId="10" fillId="0" borderId="0" xfId="2" applyFont="1" applyBorder="1"/>
    <xf numFmtId="0" fontId="3" fillId="0" borderId="0" xfId="2" applyFont="1" applyFill="1" applyBorder="1"/>
    <xf numFmtId="10" fontId="3" fillId="0" borderId="0" xfId="2" applyNumberFormat="1" applyFont="1" applyFill="1" applyBorder="1" applyAlignment="1">
      <alignment horizontal="center"/>
    </xf>
    <xf numFmtId="0" fontId="3" fillId="0" borderId="0" xfId="2" applyFont="1" applyBorder="1"/>
    <xf numFmtId="0" fontId="9" fillId="0" borderId="2" xfId="3" applyFont="1" applyBorder="1" applyAlignment="1">
      <alignment horizontal="center" vertical="center"/>
    </xf>
    <xf numFmtId="0" fontId="9" fillId="0" borderId="3" xfId="3" applyFont="1" applyBorder="1" applyAlignment="1">
      <alignment vertical="center"/>
    </xf>
    <xf numFmtId="0" fontId="3" fillId="0" borderId="4" xfId="3" applyFont="1" applyBorder="1" applyAlignment="1">
      <alignment vertical="center"/>
    </xf>
    <xf numFmtId="0" fontId="3" fillId="0" borderId="5" xfId="3" applyFont="1" applyBorder="1" applyAlignment="1">
      <alignment horizontal="center"/>
    </xf>
    <xf numFmtId="0" fontId="3" fillId="0" borderId="6" xfId="3" applyFont="1" applyBorder="1"/>
    <xf numFmtId="10" fontId="3" fillId="0" borderId="7" xfId="3" applyNumberFormat="1" applyFont="1" applyBorder="1"/>
    <xf numFmtId="0" fontId="3" fillId="0" borderId="8" xfId="3" applyFont="1" applyBorder="1" applyAlignment="1">
      <alignment horizontal="center"/>
    </xf>
    <xf numFmtId="0" fontId="3" fillId="0" borderId="9" xfId="3" applyFont="1" applyBorder="1"/>
    <xf numFmtId="10" fontId="3" fillId="0" borderId="10" xfId="3" applyNumberFormat="1" applyFont="1" applyBorder="1"/>
    <xf numFmtId="0" fontId="3" fillId="0" borderId="11" xfId="3" applyFont="1" applyBorder="1" applyAlignment="1">
      <alignment horizontal="center"/>
    </xf>
    <xf numFmtId="0" fontId="3" fillId="0" borderId="12" xfId="3" applyFont="1" applyBorder="1" applyAlignment="1">
      <alignment horizontal="right"/>
    </xf>
    <xf numFmtId="10" fontId="9" fillId="0" borderId="13" xfId="3" applyNumberFormat="1" applyFont="1" applyBorder="1"/>
    <xf numFmtId="0" fontId="3" fillId="0" borderId="14" xfId="3" applyFont="1" applyBorder="1" applyAlignment="1">
      <alignment horizontal="center"/>
    </xf>
    <xf numFmtId="0" fontId="3" fillId="0" borderId="0" xfId="3" applyFont="1" applyBorder="1"/>
    <xf numFmtId="0" fontId="3" fillId="0" borderId="15" xfId="3" applyFont="1" applyBorder="1"/>
    <xf numFmtId="0" fontId="9" fillId="0" borderId="16" xfId="3" applyFont="1" applyBorder="1" applyAlignment="1">
      <alignment horizontal="center" vertical="center"/>
    </xf>
    <xf numFmtId="0" fontId="9" fillId="0" borderId="17" xfId="3" applyFont="1" applyBorder="1" applyAlignment="1">
      <alignment vertical="center"/>
    </xf>
    <xf numFmtId="0" fontId="3" fillId="0" borderId="18" xfId="3" applyFont="1" applyBorder="1" applyAlignment="1">
      <alignment vertical="center"/>
    </xf>
    <xf numFmtId="0" fontId="3" fillId="0" borderId="19" xfId="3" applyFont="1" applyBorder="1" applyAlignment="1">
      <alignment horizontal="center" vertical="center"/>
    </xf>
    <xf numFmtId="0" fontId="3" fillId="0" borderId="20" xfId="3" applyFont="1" applyBorder="1" applyAlignment="1">
      <alignment vertical="center"/>
    </xf>
    <xf numFmtId="10" fontId="3" fillId="0" borderId="21" xfId="4" applyNumberFormat="1" applyFont="1" applyFill="1" applyBorder="1" applyAlignment="1" applyProtection="1">
      <alignment vertical="center"/>
    </xf>
    <xf numFmtId="0" fontId="3" fillId="0" borderId="0" xfId="3" applyFont="1" applyBorder="1" applyAlignment="1">
      <alignment horizontal="right"/>
    </xf>
    <xf numFmtId="10" fontId="9" fillId="0" borderId="22" xfId="3" applyNumberFormat="1" applyFont="1" applyBorder="1"/>
    <xf numFmtId="0" fontId="3" fillId="0" borderId="23" xfId="3" applyFont="1" applyBorder="1" applyAlignment="1">
      <alignment horizontal="center"/>
    </xf>
    <xf numFmtId="0" fontId="3" fillId="0" borderId="24" xfId="3" applyFont="1" applyBorder="1"/>
    <xf numFmtId="0" fontId="3" fillId="0" borderId="25" xfId="3" applyFont="1" applyBorder="1"/>
    <xf numFmtId="0" fontId="12" fillId="0" borderId="0" xfId="2" applyFont="1"/>
    <xf numFmtId="0" fontId="9" fillId="0" borderId="14" xfId="3" applyFont="1" applyBorder="1" applyAlignment="1">
      <alignment horizontal="center" vertical="center"/>
    </xf>
    <xf numFmtId="0" fontId="9" fillId="0" borderId="0" xfId="3" applyFont="1" applyBorder="1" applyAlignment="1">
      <alignment vertical="center"/>
    </xf>
    <xf numFmtId="0" fontId="3" fillId="0" borderId="15" xfId="3" applyFont="1" applyBorder="1" applyAlignment="1">
      <alignment vertical="center"/>
    </xf>
    <xf numFmtId="0" fontId="3" fillId="0" borderId="19" xfId="3" applyFont="1" applyBorder="1" applyAlignment="1">
      <alignment horizontal="center"/>
    </xf>
    <xf numFmtId="0" fontId="3" fillId="0" borderId="20" xfId="3" applyFont="1" applyBorder="1"/>
    <xf numFmtId="10" fontId="3" fillId="0" borderId="21" xfId="3" applyNumberFormat="1" applyFont="1" applyBorder="1"/>
    <xf numFmtId="10" fontId="3" fillId="0" borderId="21" xfId="4" applyNumberFormat="1" applyFont="1" applyFill="1" applyBorder="1" applyAlignment="1" applyProtection="1"/>
    <xf numFmtId="0" fontId="3" fillId="0" borderId="26" xfId="3" applyFont="1" applyBorder="1" applyAlignment="1">
      <alignment horizontal="center"/>
    </xf>
    <xf numFmtId="0" fontId="3" fillId="0" borderId="27" xfId="3" applyFont="1" applyBorder="1"/>
    <xf numFmtId="10" fontId="3" fillId="0" borderId="28" xfId="4" applyNumberFormat="1" applyFont="1" applyFill="1" applyBorder="1" applyAlignment="1" applyProtection="1"/>
    <xf numFmtId="0" fontId="3" fillId="0" borderId="29" xfId="3" applyFont="1" applyBorder="1"/>
    <xf numFmtId="0" fontId="3" fillId="0" borderId="30" xfId="3" applyFont="1" applyBorder="1" applyAlignment="1">
      <alignment horizontal="right"/>
    </xf>
    <xf numFmtId="10" fontId="9" fillId="0" borderId="31" xfId="3" applyNumberFormat="1" applyFont="1" applyBorder="1"/>
    <xf numFmtId="0" fontId="3" fillId="0" borderId="14" xfId="3" applyFont="1" applyBorder="1"/>
    <xf numFmtId="0" fontId="9" fillId="0" borderId="0" xfId="3" applyFont="1" applyBorder="1"/>
    <xf numFmtId="0" fontId="3" fillId="0" borderId="32" xfId="3" applyFont="1" applyBorder="1" applyAlignment="1">
      <alignment horizontal="center"/>
    </xf>
    <xf numFmtId="0" fontId="3" fillId="0" borderId="33" xfId="3" applyFont="1" applyBorder="1" applyAlignment="1">
      <alignment horizontal="center"/>
    </xf>
    <xf numFmtId="10" fontId="9" fillId="0" borderId="34" xfId="3" applyNumberFormat="1" applyFont="1" applyBorder="1"/>
    <xf numFmtId="0" fontId="13" fillId="0" borderId="0" xfId="2" applyFont="1" applyBorder="1"/>
    <xf numFmtId="0" fontId="14" fillId="0" borderId="0" xfId="2" applyFont="1" applyBorder="1"/>
    <xf numFmtId="0" fontId="9" fillId="0" borderId="0" xfId="2" applyFont="1" applyBorder="1"/>
    <xf numFmtId="0" fontId="15" fillId="0" borderId="0" xfId="2" applyFont="1" applyBorder="1"/>
    <xf numFmtId="0" fontId="9" fillId="0" borderId="0" xfId="2" applyFont="1" applyAlignment="1"/>
  </cellXfs>
  <cellStyles count="5">
    <cellStyle name="Moeda" xfId="1" builtinId="4"/>
    <cellStyle name="Normal" xfId="0" builtinId="0"/>
    <cellStyle name="Normal 2" xfId="2"/>
    <cellStyle name="Normal_BDI 23,02%" xfId="3"/>
    <cellStyle name="Porcentagem_BDI 23,02%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15241</xdr:colOff>
      <xdr:row>3</xdr:row>
      <xdr:rowOff>15240</xdr:rowOff>
    </xdr:from>
    <xdr:to>
      <xdr:col>5</xdr:col>
      <xdr:colOff>861060</xdr:colOff>
      <xdr:row>9</xdr:row>
      <xdr:rowOff>12065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1" y="177165"/>
          <a:ext cx="6132194" cy="113982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600075</xdr:colOff>
          <xdr:row>34</xdr:row>
          <xdr:rowOff>28575</xdr:rowOff>
        </xdr:from>
        <xdr:to>
          <xdr:col>3</xdr:col>
          <xdr:colOff>1981200</xdr:colOff>
          <xdr:row>36</xdr:row>
          <xdr:rowOff>66675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G53"/>
  <sheetViews>
    <sheetView tabSelected="1" topLeftCell="A22" workbookViewId="0">
      <selection activeCell="H17" sqref="H17"/>
    </sheetView>
  </sheetViews>
  <sheetFormatPr defaultRowHeight="15"/>
  <cols>
    <col min="3" max="3" width="12" customWidth="1"/>
    <col min="4" max="4" width="36.42578125" customWidth="1"/>
    <col min="5" max="5" width="12.5703125" customWidth="1"/>
    <col min="6" max="6" width="16.140625" customWidth="1"/>
    <col min="7" max="7" width="30.140625" customWidth="1"/>
  </cols>
  <sheetData>
    <row r="4" spans="1:7">
      <c r="A4" s="1"/>
      <c r="B4" s="1"/>
      <c r="C4" s="1"/>
      <c r="D4" s="1"/>
      <c r="E4" s="1"/>
      <c r="F4" s="1"/>
      <c r="G4" s="1"/>
    </row>
    <row r="5" spans="1:7">
      <c r="A5" s="1"/>
      <c r="B5" s="1"/>
      <c r="C5" s="1"/>
      <c r="D5" s="1"/>
      <c r="E5" s="1"/>
      <c r="F5" s="1"/>
      <c r="G5" s="1"/>
    </row>
    <row r="6" spans="1:7">
      <c r="A6" s="1"/>
      <c r="B6" s="1"/>
      <c r="C6" s="1"/>
      <c r="D6" s="1"/>
      <c r="E6" s="1"/>
      <c r="F6" s="1"/>
      <c r="G6" s="1"/>
    </row>
    <row r="7" spans="1:7">
      <c r="A7" s="1"/>
      <c r="B7" s="1"/>
      <c r="C7" s="1"/>
      <c r="D7" s="1"/>
      <c r="E7" s="1"/>
      <c r="F7" s="1"/>
      <c r="G7" s="1"/>
    </row>
    <row r="8" spans="1:7">
      <c r="A8" s="1"/>
      <c r="B8" s="1"/>
      <c r="C8" s="1"/>
      <c r="D8" s="1"/>
      <c r="E8" s="1"/>
      <c r="F8" s="1"/>
      <c r="G8" s="1"/>
    </row>
    <row r="9" spans="1:7">
      <c r="A9" s="1"/>
      <c r="B9" s="1"/>
      <c r="C9" s="1"/>
      <c r="D9" s="1"/>
      <c r="E9" s="1"/>
      <c r="F9" s="1"/>
      <c r="G9" s="1"/>
    </row>
    <row r="10" spans="1:7">
      <c r="A10" s="1"/>
      <c r="B10" s="1"/>
      <c r="C10" s="1"/>
      <c r="D10" s="1"/>
      <c r="E10" s="1"/>
      <c r="F10" s="1"/>
      <c r="G10" s="1"/>
    </row>
    <row r="11" spans="1:7">
      <c r="A11" t="s">
        <v>0</v>
      </c>
      <c r="B11" s="2">
        <v>42522</v>
      </c>
      <c r="C11" s="3" t="s">
        <v>1</v>
      </c>
      <c r="D11" s="1"/>
      <c r="E11" s="4"/>
      <c r="F11" s="4"/>
      <c r="G11" s="4"/>
    </row>
    <row r="12" spans="1:7" ht="18">
      <c r="A12" s="5" t="s">
        <v>2</v>
      </c>
      <c r="B12" s="5"/>
      <c r="C12" s="5"/>
      <c r="D12" s="5"/>
      <c r="E12" s="5"/>
      <c r="F12" s="5"/>
      <c r="G12" s="5"/>
    </row>
    <row r="13" spans="1:7" ht="15.75">
      <c r="A13" s="6" t="s">
        <v>3</v>
      </c>
      <c r="B13" s="6"/>
      <c r="C13" s="6"/>
      <c r="D13" s="6"/>
      <c r="E13" s="6"/>
      <c r="F13" s="6"/>
      <c r="G13" s="6"/>
    </row>
    <row r="14" spans="1:7" ht="18.75" thickBot="1">
      <c r="A14" s="7" t="s">
        <v>4</v>
      </c>
      <c r="B14" s="8"/>
      <c r="C14" s="9"/>
      <c r="D14" s="10"/>
      <c r="E14" s="11"/>
      <c r="F14" s="11"/>
      <c r="G14" s="11"/>
    </row>
    <row r="15" spans="1:7" ht="16.5" thickTop="1" thickBot="1">
      <c r="A15" s="4"/>
      <c r="B15" s="12" t="s">
        <v>5</v>
      </c>
      <c r="C15" s="12"/>
      <c r="D15" s="12"/>
      <c r="E15" s="13"/>
      <c r="F15" s="4"/>
      <c r="G15" s="4"/>
    </row>
    <row r="16" spans="1:7" ht="16.5" thickTop="1" thickBot="1">
      <c r="A16" s="4"/>
      <c r="B16" s="14"/>
      <c r="C16" s="15"/>
      <c r="D16" s="16"/>
      <c r="E16" s="13"/>
      <c r="F16" s="4"/>
      <c r="G16" s="4"/>
    </row>
    <row r="17" spans="1:7">
      <c r="A17" s="4"/>
      <c r="B17" s="17" t="s">
        <v>6</v>
      </c>
      <c r="C17" s="18" t="s">
        <v>7</v>
      </c>
      <c r="D17" s="19"/>
      <c r="E17" s="13"/>
      <c r="F17" s="4"/>
      <c r="G17" s="4"/>
    </row>
    <row r="18" spans="1:7">
      <c r="A18" s="4"/>
      <c r="B18" s="20">
        <f>1</f>
        <v>1</v>
      </c>
      <c r="C18" s="21" t="s">
        <v>8</v>
      </c>
      <c r="D18" s="22">
        <v>4.8899999999999999E-2</v>
      </c>
      <c r="E18" s="13"/>
      <c r="F18" s="4"/>
      <c r="G18" s="4"/>
    </row>
    <row r="19" spans="1:7">
      <c r="A19" s="4"/>
      <c r="B19" s="23">
        <v>2</v>
      </c>
      <c r="C19" s="24" t="s">
        <v>9</v>
      </c>
      <c r="D19" s="25">
        <v>1.18E-2</v>
      </c>
      <c r="E19" s="13"/>
      <c r="F19" s="4"/>
      <c r="G19" s="4"/>
    </row>
    <row r="20" spans="1:7" ht="15.75" thickBot="1">
      <c r="A20" s="4"/>
      <c r="B20" s="26"/>
      <c r="C20" s="27" t="s">
        <v>10</v>
      </c>
      <c r="D20" s="28">
        <f>SUM(D18:D19)</f>
        <v>6.0699999999999997E-2</v>
      </c>
      <c r="E20" s="13"/>
      <c r="F20" s="4"/>
      <c r="G20" s="4"/>
    </row>
    <row r="21" spans="1:7" ht="15.75" thickBot="1">
      <c r="A21" s="4"/>
      <c r="B21" s="29"/>
      <c r="C21" s="30"/>
      <c r="D21" s="31"/>
      <c r="E21" s="13"/>
      <c r="F21" s="4"/>
      <c r="G21" s="4"/>
    </row>
    <row r="22" spans="1:7">
      <c r="A22" s="4"/>
      <c r="B22" s="32" t="s">
        <v>11</v>
      </c>
      <c r="C22" s="33" t="s">
        <v>12</v>
      </c>
      <c r="D22" s="34"/>
      <c r="E22" s="13"/>
      <c r="F22" s="4"/>
      <c r="G22" s="4"/>
    </row>
    <row r="23" spans="1:7">
      <c r="A23" s="4"/>
      <c r="B23" s="35">
        <v>3</v>
      </c>
      <c r="C23" s="36" t="s">
        <v>13</v>
      </c>
      <c r="D23" s="37">
        <v>0.05</v>
      </c>
      <c r="E23" s="13"/>
      <c r="F23" s="4"/>
      <c r="G23" s="4"/>
    </row>
    <row r="24" spans="1:7">
      <c r="A24" s="4"/>
      <c r="B24" s="35">
        <v>4</v>
      </c>
      <c r="C24" s="36" t="s">
        <v>14</v>
      </c>
      <c r="D24" s="37">
        <v>8.0999999999999996E-3</v>
      </c>
      <c r="E24" s="13"/>
      <c r="F24" s="4"/>
      <c r="G24" s="4"/>
    </row>
    <row r="25" spans="1:7" ht="15.75" thickBot="1">
      <c r="A25" s="4"/>
      <c r="B25" s="29"/>
      <c r="C25" s="38" t="s">
        <v>15</v>
      </c>
      <c r="D25" s="39">
        <f>SUM(D23:D24)</f>
        <v>5.8099999999999999E-2</v>
      </c>
      <c r="E25" s="13"/>
      <c r="F25" s="4"/>
      <c r="G25" s="4"/>
    </row>
    <row r="26" spans="1:7" ht="15.75" thickBot="1">
      <c r="A26" s="4"/>
      <c r="B26" s="40"/>
      <c r="C26" s="41"/>
      <c r="D26" s="42"/>
      <c r="E26" s="43"/>
      <c r="F26" s="4"/>
      <c r="G26" s="4"/>
    </row>
    <row r="27" spans="1:7">
      <c r="A27" s="4"/>
      <c r="B27" s="44" t="s">
        <v>16</v>
      </c>
      <c r="C27" s="45" t="s">
        <v>17</v>
      </c>
      <c r="D27" s="46"/>
      <c r="E27" s="43"/>
      <c r="F27" s="4"/>
      <c r="G27" s="4"/>
    </row>
    <row r="28" spans="1:7">
      <c r="A28" s="4"/>
      <c r="B28" s="47">
        <v>7</v>
      </c>
      <c r="C28" s="48" t="s">
        <v>18</v>
      </c>
      <c r="D28" s="49">
        <v>2.5000000000000001E-2</v>
      </c>
      <c r="E28" s="43"/>
      <c r="F28" s="4"/>
      <c r="G28" s="4"/>
    </row>
    <row r="29" spans="1:7">
      <c r="A29" s="4"/>
      <c r="B29" s="47">
        <v>8</v>
      </c>
      <c r="C29" s="48" t="s">
        <v>19</v>
      </c>
      <c r="D29" s="49">
        <v>6.4999999999999997E-3</v>
      </c>
      <c r="E29" s="43"/>
      <c r="F29" s="4"/>
      <c r="G29" s="4"/>
    </row>
    <row r="30" spans="1:7">
      <c r="A30" s="4"/>
      <c r="B30" s="47">
        <v>9</v>
      </c>
      <c r="C30" s="48" t="s">
        <v>20</v>
      </c>
      <c r="D30" s="50">
        <v>0.03</v>
      </c>
      <c r="E30" s="43"/>
      <c r="F30" s="4"/>
      <c r="G30" s="4"/>
    </row>
    <row r="31" spans="1:7">
      <c r="A31" s="4"/>
      <c r="B31" s="51">
        <v>10</v>
      </c>
      <c r="C31" s="52" t="s">
        <v>21</v>
      </c>
      <c r="D31" s="53">
        <v>4.4999999999999998E-2</v>
      </c>
      <c r="E31" s="43"/>
      <c r="F31" s="4"/>
      <c r="G31" s="4"/>
    </row>
    <row r="32" spans="1:7" ht="15.75" thickBot="1">
      <c r="A32" s="4"/>
      <c r="B32" s="54"/>
      <c r="C32" s="55" t="s">
        <v>22</v>
      </c>
      <c r="D32" s="56">
        <f>SUM(D28:D31)</f>
        <v>0.1065</v>
      </c>
      <c r="E32" s="43"/>
      <c r="F32" s="4"/>
      <c r="G32" s="4"/>
    </row>
    <row r="33" spans="1:7">
      <c r="A33" s="4"/>
      <c r="B33" s="57"/>
      <c r="C33" s="30"/>
      <c r="D33" s="31"/>
      <c r="E33" s="43"/>
      <c r="F33" s="4"/>
      <c r="G33" s="4"/>
    </row>
    <row r="34" spans="1:7">
      <c r="A34" s="4"/>
      <c r="B34" s="57"/>
      <c r="C34" s="58" t="s">
        <v>23</v>
      </c>
      <c r="D34" s="31"/>
      <c r="E34" s="43"/>
      <c r="F34" s="4"/>
      <c r="G34" s="4"/>
    </row>
    <row r="35" spans="1:7">
      <c r="A35" s="4"/>
      <c r="B35" s="57"/>
      <c r="C35" s="58"/>
      <c r="D35" s="31"/>
      <c r="E35" s="43"/>
      <c r="F35" s="4"/>
      <c r="G35" s="4"/>
    </row>
    <row r="36" spans="1:7">
      <c r="A36" s="4"/>
      <c r="B36" s="57"/>
      <c r="C36" s="58"/>
      <c r="D36" s="31"/>
      <c r="E36" s="43"/>
      <c r="F36" s="4"/>
      <c r="G36" s="4"/>
    </row>
    <row r="37" spans="1:7">
      <c r="A37" s="4"/>
      <c r="B37" s="57"/>
      <c r="C37" s="30"/>
      <c r="D37" s="31"/>
      <c r="E37" s="43"/>
      <c r="F37" s="4"/>
      <c r="G37" s="4"/>
    </row>
    <row r="38" spans="1:7" ht="15.75" thickBot="1">
      <c r="A38" s="4"/>
      <c r="B38" s="59" t="s">
        <v>24</v>
      </c>
      <c r="C38" s="60"/>
      <c r="D38" s="61">
        <f>(((1+D18+D19)*(1+D24)*(1+D23))/(1-D32))-1</f>
        <v>0.25658226468942358</v>
      </c>
      <c r="E38" s="43"/>
      <c r="F38" s="4"/>
      <c r="G38" s="4"/>
    </row>
    <row r="39" spans="1:7">
      <c r="A39" s="4"/>
      <c r="B39" s="4"/>
      <c r="C39" s="4"/>
      <c r="D39" s="4"/>
      <c r="E39" s="43"/>
      <c r="F39" s="4"/>
      <c r="G39" s="4"/>
    </row>
    <row r="40" spans="1:7">
      <c r="A40" s="4"/>
      <c r="B40" s="62" t="s">
        <v>25</v>
      </c>
      <c r="C40" s="62"/>
      <c r="D40" s="62"/>
      <c r="E40" s="63"/>
      <c r="F40" s="4"/>
      <c r="G40" s="4"/>
    </row>
    <row r="41" spans="1:7">
      <c r="A41" s="4"/>
      <c r="B41" s="16"/>
      <c r="C41" s="16"/>
      <c r="D41" s="16"/>
      <c r="E41" s="13"/>
      <c r="F41" s="4"/>
      <c r="G41" s="4"/>
    </row>
    <row r="42" spans="1:7">
      <c r="A42" s="4"/>
      <c r="B42" s="64" t="s">
        <v>26</v>
      </c>
      <c r="C42" s="64"/>
      <c r="D42" s="64"/>
      <c r="E42" s="65"/>
      <c r="F42" s="4"/>
      <c r="G42" s="4"/>
    </row>
    <row r="43" spans="1:7">
      <c r="A43" s="4"/>
      <c r="B43" s="16"/>
      <c r="C43" s="16"/>
      <c r="D43" s="16"/>
      <c r="E43" s="13"/>
      <c r="F43" s="4"/>
      <c r="G43" s="4"/>
    </row>
    <row r="44" spans="1:7">
      <c r="A44" s="4"/>
      <c r="B44" s="16" t="s">
        <v>27</v>
      </c>
      <c r="C44" s="16"/>
      <c r="D44" s="16"/>
      <c r="E44" s="13"/>
      <c r="F44" s="4"/>
      <c r="G44" s="4"/>
    </row>
    <row r="45" spans="1:7">
      <c r="A45" s="4"/>
      <c r="B45" s="16" t="s">
        <v>28</v>
      </c>
      <c r="C45" s="16"/>
      <c r="D45" s="16"/>
      <c r="E45" s="13"/>
      <c r="F45" s="4"/>
      <c r="G45" s="4"/>
    </row>
    <row r="46" spans="1:7">
      <c r="A46" s="4"/>
      <c r="B46" s="16" t="s">
        <v>29</v>
      </c>
      <c r="C46" s="16"/>
      <c r="D46" s="16"/>
      <c r="E46" s="13"/>
      <c r="F46" s="4"/>
      <c r="G46" s="4"/>
    </row>
    <row r="47" spans="1:7">
      <c r="A47" s="4"/>
      <c r="B47" s="16" t="s">
        <v>30</v>
      </c>
      <c r="C47" s="16"/>
      <c r="D47" s="16"/>
      <c r="E47" s="13"/>
      <c r="F47" s="4"/>
      <c r="G47" s="4"/>
    </row>
    <row r="48" spans="1:7">
      <c r="A48" s="4"/>
      <c r="B48" s="16" t="s">
        <v>31</v>
      </c>
      <c r="C48" s="16"/>
      <c r="D48" s="16"/>
      <c r="E48" s="13"/>
      <c r="F48" s="4"/>
      <c r="G48" s="4"/>
    </row>
    <row r="49" spans="1:7">
      <c r="A49" s="4"/>
      <c r="B49" s="16" t="s">
        <v>32</v>
      </c>
      <c r="C49" s="16"/>
      <c r="D49" s="16"/>
      <c r="E49" s="13"/>
      <c r="F49" s="4"/>
      <c r="G49" s="4"/>
    </row>
    <row r="50" spans="1:7">
      <c r="A50" s="4"/>
      <c r="B50" s="16" t="s">
        <v>33</v>
      </c>
      <c r="C50" s="16"/>
      <c r="D50" s="16"/>
      <c r="E50" s="13"/>
      <c r="F50" s="4"/>
      <c r="G50" s="4"/>
    </row>
    <row r="51" spans="1:7">
      <c r="A51" s="4"/>
      <c r="B51" s="62"/>
      <c r="C51" s="16"/>
      <c r="D51" s="16"/>
      <c r="E51" s="13"/>
      <c r="F51" s="4"/>
      <c r="G51" s="4"/>
    </row>
    <row r="52" spans="1:7">
      <c r="A52" s="4"/>
      <c r="B52" s="4"/>
      <c r="C52" s="4"/>
      <c r="D52" s="4"/>
      <c r="E52" s="4"/>
      <c r="F52" s="4"/>
      <c r="G52" s="4"/>
    </row>
    <row r="53" spans="1:7">
      <c r="A53" s="4"/>
      <c r="B53" s="66" t="s">
        <v>34</v>
      </c>
      <c r="C53" s="4"/>
      <c r="D53" s="4"/>
      <c r="E53" s="4"/>
      <c r="F53" s="4"/>
      <c r="G53" s="4"/>
    </row>
  </sheetData>
  <mergeCells count="6">
    <mergeCell ref="A4:G10"/>
    <mergeCell ref="C11:D11"/>
    <mergeCell ref="A12:G12"/>
    <mergeCell ref="A13:G13"/>
    <mergeCell ref="B15:D15"/>
    <mergeCell ref="B38:C38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DSMT4" shapeId="1025" r:id="rId3">
          <objectPr defaultSize="0" r:id="rId4">
            <anchor moveWithCells="1">
              <from>
                <xdr:col>1</xdr:col>
                <xdr:colOff>600075</xdr:colOff>
                <xdr:row>34</xdr:row>
                <xdr:rowOff>28575</xdr:rowOff>
              </from>
              <to>
                <xdr:col>3</xdr:col>
                <xdr:colOff>1981200</xdr:colOff>
                <xdr:row>36</xdr:row>
                <xdr:rowOff>66675</xdr:rowOff>
              </to>
            </anchor>
          </objectPr>
        </oleObject>
      </mc:Choice>
      <mc:Fallback>
        <oleObject progId="Equation.DSMT4" shapeId="1025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Ribeiro</dc:creator>
  <cp:lastModifiedBy>Rafael Ribeiro</cp:lastModifiedBy>
  <dcterms:created xsi:type="dcterms:W3CDTF">2017-01-04T12:35:47Z</dcterms:created>
  <dcterms:modified xsi:type="dcterms:W3CDTF">2017-01-04T12:37:40Z</dcterms:modified>
</cp:coreProperties>
</file>